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<sst xmlns="http://schemas.openxmlformats.org/spreadsheetml/2006/main" count="127" uniqueCount="124">
  <si>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</si>
  <si>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</si>
  <si>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</si>
  <si>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</si>
  <si>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</si>
  <si>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</si>
  <si>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</si>
  <si>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</si>
  <si>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</si>
  <si>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</si>
  <si>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</si>
  <si>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</si>
  <si>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</si>
  <si>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</si>
  <si>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</si>
  <si>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</si>
  <si>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</si>
  <si>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</si>
  <si>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</si>
  <si>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</si>
  <si>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</si>
  <si>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</si>
  <si>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</si>
  <si>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</si>
  <si>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</si>
  <si>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</si>
  <si>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</si>
  <si>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</si>
  <si>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</si>
  <si>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</si>
  <si>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</si>
  <si>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</si>
  <si>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</si>
  <si>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</si>
  <si>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</si>
  <si>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</si>
  <si>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</si>
  <si>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</si>
  <si>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</si>
  <si>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</si>
  <si>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</si>
  <si>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</si>
  <si>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</si>
  <si>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</si>
  <si>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</si>
  <si>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</si>
  <si>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</si>
  <si>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</si>
  <si>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</si>
  <si>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</si>
  <si>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</si>
  <si>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</si>
  <si>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</si>
  <si>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</si>
  <si>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</si>
  <si>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</si>
  <si>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</si>
  <si>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</si>
  <si>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</si>
  <si>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</si>
  <si>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</si>
  <si>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</si>
  <si>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</si>
  <si>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</si>
  <si>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</si>
  <si>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</si>
  <si>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</si>
  <si>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</si>
  <si>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</si>
  <si>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</si>
  <si>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</si>
  <si>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</si>
  <si>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</si>
  <si>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</si>
  <si>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</si>
  <si>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</si>
  <si>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</si>
  <si>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</si>
  <si>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</si>
  <si>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</si>
  <si>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</si>
  <si>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</si>
  <si>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</si>
  <si>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</si>
  <si>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</si>
  <si>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</si>
  <si>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</si>
  <si>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</si>
  <si>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</si>
  <si>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</si>
  <si>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</si>
  <si>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</si>
  <si>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</si>
  <si>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</si>
  <si>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</si>
  <si>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</si>
  <si>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</si>
  <si>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</si>
  <si>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</si>
  <si>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</si>
  <si>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</si>
  <si>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</si>
  <si>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</si>
  <si>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</si>
  <si>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</si>
  <si>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</si>
  <si>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</si>
  <si>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</si>
  <si>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</si>
  <si>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</si>
  <si>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</si>
  <si>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</si>
  <si>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</si>
  <si>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</si>
  <si>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</si>
  <si>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</si>
  <si>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</si>
  <si>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</si>
  <si>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</si>
  <si>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</si>
  <si>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COMISIÓN DE AGUA POTABLE Y ALCANTARILLADO DEL MUNICIPIO DE COQUIMATLÁN (a)</t>
  </si>
  <si>
    <t>Al 31 de diciembre de 2019 y al 31 de Mayo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</si>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</sst>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939540.45</v>
      </c>
      <c r="D9" s="9">
        <f>SUM(D10:D16)</f>
        <v>1401922.23</v>
      </c>
      <c r="E9" s="11" t="s">
        <v>8</v>
      </c>
      <c r="F9" s="9">
        <f>SUM(F10:F18)</f>
        <v>13243000.68</v>
      </c>
      <c r="G9" s="9">
        <f>SUM(G10:G18)</f>
        <v>14005191.23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954039.91</v>
      </c>
      <c r="G10" s="9">
        <v>1108843.02</v>
      </c>
    </row>
    <row r="11" spans="2:7" ht="12.75">
      <c r="B11" s="12" t="s">
        <v>11</v>
      </c>
      <c r="C11" s="9">
        <v>939540.45</v>
      </c>
      <c r="D11" s="9">
        <v>1401922.23</v>
      </c>
      <c r="E11" s="13" t="s">
        <v>12</v>
      </c>
      <c r="F11" s="9">
        <v>113543.46</v>
      </c>
      <c r="G11" s="9">
        <v>652522.89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1482039.01</v>
      </c>
      <c r="G16" s="9">
        <v>1577823.51</v>
      </c>
    </row>
    <row r="17" spans="2:7" ht="12.75">
      <c r="B17" s="10" t="s">
        <v>23</v>
      </c>
      <c r="C17" s="9">
        <f>SUM(C18:C24)</f>
        <v>4745052.11</v>
      </c>
      <c r="D17" s="9">
        <f>SUM(D18:D24)</f>
        <v>2909653.86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1533409</v>
      </c>
      <c r="D18" s="9">
        <v>-7709.64</v>
      </c>
      <c r="E18" s="13" t="s">
        <v>26</v>
      </c>
      <c r="F18" s="9">
        <v>10693378.3</v>
      </c>
      <c r="G18" s="9">
        <v>10666001.81</v>
      </c>
    </row>
    <row r="19" spans="2:7" ht="12.75">
      <c r="B19" s="12" t="s">
        <v>27</v>
      </c>
      <c r="C19" s="9">
        <v>1000</v>
      </c>
      <c r="D19" s="9">
        <v>1000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60536.43</v>
      </c>
      <c r="D20" s="9">
        <v>-0.11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2000</v>
      </c>
      <c r="D22" s="9">
        <v>2000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3148106.68</v>
      </c>
      <c r="D24" s="9">
        <v>2914363.61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2108079.02</v>
      </c>
      <c r="G42" s="9">
        <f>SUM(G43:G45)</f>
        <v>2012174.34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2108079.02</v>
      </c>
      <c r="G43" s="9">
        <v>2012174.34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5684592.5600000005</v>
      </c>
      <c r="D47" s="9">
        <f>D9+D17+D25+D31+D37+D38+D41</f>
        <v>4311576.09</v>
      </c>
      <c r="E47" s="8" t="s">
        <v>82</v>
      </c>
      <c r="F47" s="9">
        <f>F9+F19+F23+F26+F27+F31+F38+F42</f>
        <v>15351079.7</v>
      </c>
      <c r="G47" s="9">
        <f>G9+G19+G23+G26+G27+G31+G38+G42</f>
        <v>16017365.57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14397968.81</v>
      </c>
      <c r="D52" s="9">
        <v>14397968.81</v>
      </c>
      <c r="E52" s="11" t="s">
        <v>90</v>
      </c>
      <c r="F52" s="9">
        <v>1858948.39</v>
      </c>
      <c r="G52" s="9">
        <v>1946705.97</v>
      </c>
    </row>
    <row r="53" spans="2:7" ht="12.75">
      <c r="B53" s="10" t="s">
        <v>91</v>
      </c>
      <c r="C53" s="9">
        <v>3243295.09</v>
      </c>
      <c r="D53" s="9">
        <v>3243295.09</v>
      </c>
      <c r="E53" s="11" t="s">
        <v>92</v>
      </c>
      <c r="F53" s="9">
        <v>7288.8</v>
      </c>
      <c r="G53" s="9">
        <v>7288.8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1866237.19</v>
      </c>
      <c r="G57" s="9">
        <f>SUM(G50:G55)</f>
        <v>1953994.77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17217316.89</v>
      </c>
      <c r="G59" s="9">
        <f>G47+G57</f>
        <v>17971360.34</v>
      </c>
    </row>
    <row r="60" spans="2:7" ht="25.5">
      <c r="B60" s="6" t="s">
        <v>102</v>
      </c>
      <c r="C60" s="9">
        <f>SUM(C50:C58)</f>
        <v>17641263.9</v>
      </c>
      <c r="D60" s="9">
        <f>SUM(D50:D58)</f>
        <v>17641263.9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23325856.46</v>
      </c>
      <c r="D62" s="9">
        <f>D47+D60</f>
        <v>21952839.99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8948180.78</v>
      </c>
      <c r="G63" s="9">
        <f>SUM(G64:G66)</f>
        <v>8948180.78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8948180.78</v>
      </c>
      <c r="G66" s="9">
        <v>8948180.78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-2839641.21</v>
      </c>
      <c r="G68" s="9">
        <f>SUM(G69:G73)</f>
        <v>-4966701.13</v>
      </c>
    </row>
    <row r="69" spans="2:7" ht="12.75">
      <c r="B69" s="10"/>
      <c r="C69" s="9"/>
      <c r="D69" s="9"/>
      <c r="E69" s="11" t="s">
        <v>110</v>
      </c>
      <c r="F69" s="9">
        <v>2127059.92</v>
      </c>
      <c r="G69" s="9">
        <v>1144222.37</v>
      </c>
    </row>
    <row r="70" spans="2:7" ht="12.75">
      <c r="B70" s="10"/>
      <c r="C70" s="9"/>
      <c r="D70" s="9"/>
      <c r="E70" s="11" t="s">
        <v>111</v>
      </c>
      <c r="F70" s="9">
        <v>-4966701.13</v>
      </c>
      <c r="G70" s="9">
        <v>-6110923.5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6108539.569999999</v>
      </c>
      <c r="G79" s="9">
        <f>G63+G68+G75</f>
        <v>3981479.6499999994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23325856.46</v>
      </c>
      <c r="G81" s="9">
        <f>G59+G79</f>
        <v>21952839.99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2016-12-20T19:33:34Z</cp:lastPrinted>
  <dcterms:created xsi:type="dcterms:W3CDTF">2016-10-11T18:36:49Z</dcterms:created>
  <dcterms:modified xsi:type="dcterms:W3CDTF">2020-06-09T18:58:11Z</dcterms:modified>
  <cp:category/>
  <cp:version/>
  <cp:contentType/>
  <cp:contentStatus/>
</cp:coreProperties>
</file>